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51" i="1"/>
  <c r="C7" s="1"/>
  <c r="C12"/>
  <c r="C46"/>
  <c r="C8"/>
</calcChain>
</file>

<file path=xl/sharedStrings.xml><?xml version="1.0" encoding="utf-8"?>
<sst xmlns="http://schemas.openxmlformats.org/spreadsheetml/2006/main" count="90" uniqueCount="89">
  <si>
    <t>MINISTERUL AFACERILOR INTERNE</t>
  </si>
  <si>
    <t>Denumirea indicatorului</t>
  </si>
  <si>
    <t>COD</t>
  </si>
  <si>
    <t>Suma platita</t>
  </si>
  <si>
    <t>Explicatie</t>
  </si>
  <si>
    <t>TOTAL PLATI</t>
  </si>
  <si>
    <t>TITLUL I -CHELTUIELI DE PERSONAL</t>
  </si>
  <si>
    <t>Salarii de baza personal</t>
  </si>
  <si>
    <t>Cheltuieli salariale in natura</t>
  </si>
  <si>
    <t>Contributii</t>
  </si>
  <si>
    <t>TITULUL II BUNURI SI SERVICII</t>
  </si>
  <si>
    <t>Furnituri de biroi</t>
  </si>
  <si>
    <t>Materiale pentru curatenie</t>
  </si>
  <si>
    <t>Incalzit,iluminat si forta motrica</t>
  </si>
  <si>
    <t>20.01.01</t>
  </si>
  <si>
    <t>20.01.02</t>
  </si>
  <si>
    <t>20.01.03</t>
  </si>
  <si>
    <t>Apa ,canal,salubritate</t>
  </si>
  <si>
    <t>20.01.04</t>
  </si>
  <si>
    <t>Carburanti si lubrifianti</t>
  </si>
  <si>
    <t>20.01.05</t>
  </si>
  <si>
    <t>Piese de schimb</t>
  </si>
  <si>
    <t>20.01.06</t>
  </si>
  <si>
    <t>Posta ,telecomunicatii, radio ,televizor</t>
  </si>
  <si>
    <t>20.01.08</t>
  </si>
  <si>
    <t>Materiale si prest.servicii cu caracter functional</t>
  </si>
  <si>
    <t>20.01.09</t>
  </si>
  <si>
    <t>Alte bunuri ,servicii pentru intretinere si functionare</t>
  </si>
  <si>
    <t>20.01.30</t>
  </si>
  <si>
    <t>Reparatii curente</t>
  </si>
  <si>
    <t>20.02</t>
  </si>
  <si>
    <t>Hrana pentru oameni</t>
  </si>
  <si>
    <t>20.30.01</t>
  </si>
  <si>
    <t>Medicamente</t>
  </si>
  <si>
    <t>20.04.01</t>
  </si>
  <si>
    <t>Materiale sanitare</t>
  </si>
  <si>
    <t>20.04.02</t>
  </si>
  <si>
    <t>20.03.01</t>
  </si>
  <si>
    <t>Reactivi</t>
  </si>
  <si>
    <t>20.04.03</t>
  </si>
  <si>
    <t>Dezinfectanti</t>
  </si>
  <si>
    <t>20.04.04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</si>
  <si>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</si>
  <si>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</si>
  <si>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</si>
  <si>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</si>
  <si>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</si>
  <si>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</si>
  <si>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 interne, detasari, transferuri</t>
  </si>
  <si>
    <t>20.06.01</t>
  </si>
  <si>
    <t>Materiale de laborator</t>
  </si>
  <si>
    <t>20.09</t>
  </si>
  <si>
    <t>Carti ,publicatii si materiale documentare</t>
  </si>
  <si>
    <t>20.11</t>
  </si>
  <si>
    <t>Protectia muncii</t>
  </si>
  <si>
    <t>20.14</t>
  </si>
  <si>
    <t>Studii si cercetari</t>
  </si>
  <si>
    <t>20.16</t>
  </si>
  <si>
    <t>Cheltuieli judiciare si extrajudiciare derivate din actiuni in prezentarea intereselor statului</t>
  </si>
  <si>
    <t>20.25</t>
  </si>
  <si>
    <t>Reclama si publicitate</t>
  </si>
  <si>
    <t>20.30.03</t>
  </si>
  <si>
    <t>Chirii</t>
  </si>
  <si>
    <t>20.30.04</t>
  </si>
  <si>
    <t>Alte cheltuieli cu bunuri si servicii</t>
  </si>
  <si>
    <t>20.30.30</t>
  </si>
  <si>
    <t>TITLUL X-PROIECTIE CU FINANTARE DIN FOND</t>
  </si>
  <si>
    <t>58</t>
  </si>
  <si>
    <t>Finantare externa</t>
  </si>
  <si>
    <t>58.01.02</t>
  </si>
  <si>
    <t>Finantare nationala</t>
  </si>
  <si>
    <t>58.02.01</t>
  </si>
  <si>
    <t>58.02.02</t>
  </si>
  <si>
    <t>Constructii</t>
  </si>
  <si>
    <t>71.01.01</t>
  </si>
  <si>
    <t>Masini,echip. Si mij. Transporty</t>
  </si>
  <si>
    <t>71.01.02</t>
  </si>
  <si>
    <t>Mobilier,aparatura birotica si alte active corporale</t>
  </si>
  <si>
    <t>71.01.03</t>
  </si>
  <si>
    <t>Alte active fixe</t>
  </si>
  <si>
    <t>71.01.30</t>
  </si>
  <si>
    <t>CMDTA DR N KRETZULESCU</t>
  </si>
  <si>
    <t>SITUATIA</t>
  </si>
  <si>
    <t>lei</t>
  </si>
  <si>
    <t>Prime de asigurare non-viata</t>
  </si>
  <si>
    <t>TITLUL XIII ACTIVE NEFINANCIARE</t>
  </si>
  <si>
    <t>85.01.03</t>
  </si>
  <si>
    <t>PRIVIND PLATILE EFECTUATE  PANA LA DATA DE 30.09.2021</t>
  </si>
  <si>
    <t>TITLUL XIX PLATI EFECTUATE IN ANII PRECEDENTI SI RECUPERATE IN ANUL CURENT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</si>
</sst>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G51" sqref="G51"/>
    </sheetView>
  </sheetViews>
  <sheetFormatPr defaultRowHeight="15"/>
  <cols>
    <col min="1" max="1" width="48.7109375" bestFit="1" customWidth="1"/>
    <col min="2" max="2" width="10.140625" bestFit="1" customWidth="1"/>
    <col min="3" max="3" width="12" bestFit="1" customWidth="1"/>
    <col min="4" max="4" width="9.5703125" bestFit="1" customWidth="1"/>
  </cols>
  <sheetData>
    <row r="1" spans="1:5">
      <c r="A1" t="s">
        <v>0</v>
      </c>
    </row>
    <row r="2" spans="1:5">
      <c r="A2" t="s">
        <v>81</v>
      </c>
    </row>
    <row r="3" spans="1:5">
      <c r="A3" s="8" t="s">
        <v>82</v>
      </c>
      <c r="B3" s="8"/>
      <c r="C3" s="8"/>
      <c r="D3" s="8"/>
    </row>
    <row r="4" spans="1:5">
      <c r="A4" s="8" t="s">
        <v>87</v>
      </c>
      <c r="B4" s="8"/>
      <c r="C4" s="8"/>
      <c r="D4" s="8"/>
      <c r="E4" s="8"/>
    </row>
    <row r="5" spans="1:5">
      <c r="A5" s="5"/>
      <c r="B5" s="5"/>
      <c r="C5" s="5"/>
      <c r="D5" s="5" t="s">
        <v>83</v>
      </c>
      <c r="E5" s="5"/>
    </row>
    <row r="6" spans="1:5">
      <c r="A6" s="1" t="s">
        <v>1</v>
      </c>
      <c r="B6" s="1" t="s">
        <v>2</v>
      </c>
      <c r="C6" s="1" t="s">
        <v>3</v>
      </c>
      <c r="D6" s="1" t="s">
        <v>4</v>
      </c>
    </row>
    <row r="7" spans="1:5">
      <c r="A7" s="1" t="s">
        <v>5</v>
      </c>
      <c r="B7" s="1"/>
      <c r="C7" s="1">
        <f>C8+C12+C46+C51</f>
        <v>49154498.829999998</v>
      </c>
      <c r="D7" s="1"/>
    </row>
    <row r="8" spans="1:5">
      <c r="A8" s="1" t="s">
        <v>6</v>
      </c>
      <c r="B8" s="1">
        <v>10</v>
      </c>
      <c r="C8" s="1">
        <f>SUM(C9:C11)</f>
        <v>38139694.829999998</v>
      </c>
      <c r="D8" s="1"/>
    </row>
    <row r="9" spans="1:5">
      <c r="A9" s="1" t="s">
        <v>7</v>
      </c>
      <c r="B9" s="1">
        <v>10.01</v>
      </c>
      <c r="C9" s="1">
        <v>32985789.460000001</v>
      </c>
      <c r="D9" s="1"/>
    </row>
    <row r="10" spans="1:5">
      <c r="A10" s="1" t="s">
        <v>8</v>
      </c>
      <c r="B10" s="1">
        <v>10.02</v>
      </c>
      <c r="C10" s="1">
        <v>4137864.37</v>
      </c>
      <c r="D10" s="1"/>
    </row>
    <row r="11" spans="1:5">
      <c r="A11" s="1" t="s">
        <v>9</v>
      </c>
      <c r="B11" s="1">
        <v>10.029999999999999</v>
      </c>
      <c r="C11" s="1">
        <v>1016041</v>
      </c>
      <c r="D11" s="1"/>
    </row>
    <row r="12" spans="1:5">
      <c r="A12" s="1" t="s">
        <v>10</v>
      </c>
      <c r="B12" s="1">
        <v>20</v>
      </c>
      <c r="C12" s="1">
        <f>SUM(C13:C41)</f>
        <v>11431911</v>
      </c>
      <c r="D12" s="1"/>
    </row>
    <row r="13" spans="1:5">
      <c r="A13" s="1" t="s">
        <v>11</v>
      </c>
      <c r="B13" s="2" t="s">
        <v>14</v>
      </c>
      <c r="C13" s="1">
        <v>86798.12</v>
      </c>
      <c r="D13" s="1"/>
    </row>
    <row r="14" spans="1:5">
      <c r="A14" s="1" t="s">
        <v>12</v>
      </c>
      <c r="B14" s="2" t="s">
        <v>15</v>
      </c>
      <c r="C14" s="1">
        <v>3589.03</v>
      </c>
      <c r="D14" s="1"/>
    </row>
    <row r="15" spans="1:5">
      <c r="A15" s="1" t="s">
        <v>13</v>
      </c>
      <c r="B15" s="2" t="s">
        <v>16</v>
      </c>
      <c r="C15" s="1">
        <v>395594.97</v>
      </c>
      <c r="D15" s="1"/>
    </row>
    <row r="16" spans="1:5">
      <c r="A16" s="1" t="s">
        <v>17</v>
      </c>
      <c r="B16" s="2" t="s">
        <v>18</v>
      </c>
      <c r="C16" s="1">
        <v>61136.03</v>
      </c>
      <c r="D16" s="1"/>
    </row>
    <row r="17" spans="1:4">
      <c r="A17" s="1" t="s">
        <v>19</v>
      </c>
      <c r="B17" s="2" t="s">
        <v>20</v>
      </c>
      <c r="C17" s="1">
        <v>16893.8</v>
      </c>
      <c r="D17" s="1"/>
    </row>
    <row r="18" spans="1:4">
      <c r="A18" s="1" t="s">
        <v>21</v>
      </c>
      <c r="B18" s="2" t="s">
        <v>22</v>
      </c>
      <c r="C18" s="1">
        <v>250</v>
      </c>
      <c r="D18" s="1"/>
    </row>
    <row r="19" spans="1:4">
      <c r="A19" s="1" t="s">
        <v>23</v>
      </c>
      <c r="B19" s="2" t="s">
        <v>24</v>
      </c>
      <c r="C19" s="1">
        <v>3553.17</v>
      </c>
      <c r="D19" s="1"/>
    </row>
    <row r="20" spans="1:4">
      <c r="A20" s="1" t="s">
        <v>25</v>
      </c>
      <c r="B20" s="2" t="s">
        <v>26</v>
      </c>
      <c r="C20" s="1">
        <v>66340.12</v>
      </c>
      <c r="D20" s="1"/>
    </row>
    <row r="21" spans="1:4">
      <c r="A21" s="1" t="s">
        <v>27</v>
      </c>
      <c r="B21" s="2" t="s">
        <v>28</v>
      </c>
      <c r="C21" s="1">
        <v>123130.74</v>
      </c>
      <c r="D21" s="1"/>
    </row>
    <row r="22" spans="1:4">
      <c r="A22" s="1" t="s">
        <v>29</v>
      </c>
      <c r="B22" s="2" t="s">
        <v>30</v>
      </c>
      <c r="C22" s="1">
        <v>7734.67</v>
      </c>
      <c r="D22" s="1"/>
    </row>
    <row r="23" spans="1:4">
      <c r="A23" s="1" t="s">
        <v>31</v>
      </c>
      <c r="B23" s="2" t="s">
        <v>37</v>
      </c>
      <c r="C23" s="1"/>
      <c r="D23" s="1"/>
    </row>
    <row r="24" spans="1:4">
      <c r="A24" s="1" t="s">
        <v>33</v>
      </c>
      <c r="B24" s="2" t="s">
        <v>34</v>
      </c>
      <c r="C24" s="1">
        <v>6954652.21</v>
      </c>
      <c r="D24" s="1"/>
    </row>
    <row r="25" spans="1:4">
      <c r="A25" s="1" t="s">
        <v>35</v>
      </c>
      <c r="B25" s="2" t="s">
        <v>36</v>
      </c>
      <c r="C25" s="1">
        <v>922789.01</v>
      </c>
      <c r="D25" s="1"/>
    </row>
    <row r="26" spans="1:4">
      <c r="A26" s="1" t="s">
        <v>38</v>
      </c>
      <c r="B26" s="2" t="s">
        <v>39</v>
      </c>
      <c r="C26" s="1">
        <v>629182.22</v>
      </c>
      <c r="D26" s="1"/>
    </row>
    <row r="27" spans="1:4">
      <c r="A27" s="1" t="s">
        <v>40</v>
      </c>
      <c r="B27" s="2" t="s">
        <v>41</v>
      </c>
      <c r="C27" s="1"/>
      <c r="D27" s="1"/>
    </row>
    <row r="28" spans="1:4">
      <c r="A28" s="1" t="s">
        <v>42</v>
      </c>
      <c r="B28" s="2" t="s">
        <v>43</v>
      </c>
      <c r="C28" s="1"/>
      <c r="D28" s="1"/>
    </row>
    <row r="29" spans="1:4">
      <c r="A29" s="1" t="s">
        <v>44</v>
      </c>
      <c r="B29" s="2" t="s">
        <v>45</v>
      </c>
      <c r="C29" s="1"/>
      <c r="D29" s="1"/>
    </row>
    <row r="30" spans="1:4">
      <c r="A30" s="1" t="s">
        <v>46</v>
      </c>
      <c r="B30" s="2" t="s">
        <v>47</v>
      </c>
      <c r="C30" s="1">
        <v>156394</v>
      </c>
      <c r="D30" s="1"/>
    </row>
    <row r="31" spans="1:4">
      <c r="A31" s="1" t="s">
        <v>48</v>
      </c>
      <c r="B31" s="2" t="s">
        <v>49</v>
      </c>
      <c r="C31" s="1">
        <v>21174.22</v>
      </c>
      <c r="D31" s="1"/>
    </row>
    <row r="32" spans="1:4">
      <c r="A32" s="1" t="s">
        <v>50</v>
      </c>
      <c r="B32" s="2" t="s">
        <v>51</v>
      </c>
      <c r="C32" s="1"/>
      <c r="D32" s="1"/>
    </row>
    <row r="33" spans="1:4">
      <c r="A33" s="1" t="s">
        <v>52</v>
      </c>
      <c r="B33" s="2" t="s">
        <v>53</v>
      </c>
      <c r="C33" s="1"/>
      <c r="D33" s="1"/>
    </row>
    <row r="34" spans="1:4">
      <c r="A34" s="1" t="s">
        <v>54</v>
      </c>
      <c r="B34" s="2" t="s">
        <v>55</v>
      </c>
      <c r="C34" s="1">
        <v>5950</v>
      </c>
      <c r="D34" s="1"/>
    </row>
    <row r="35" spans="1:4">
      <c r="A35" s="1" t="s">
        <v>56</v>
      </c>
      <c r="B35" s="2" t="s">
        <v>57</v>
      </c>
      <c r="C35" s="1"/>
      <c r="D35" s="1"/>
    </row>
    <row r="36" spans="1:4" ht="16.5" customHeight="1">
      <c r="A36" s="6" t="s">
        <v>58</v>
      </c>
      <c r="B36" s="9" t="s">
        <v>59</v>
      </c>
      <c r="C36" s="11">
        <v>245.68</v>
      </c>
      <c r="D36" s="11"/>
    </row>
    <row r="37" spans="1:4">
      <c r="A37" s="7"/>
      <c r="B37" s="10"/>
      <c r="C37" s="10"/>
      <c r="D37" s="10"/>
    </row>
    <row r="38" spans="1:4">
      <c r="A38" s="1" t="s">
        <v>60</v>
      </c>
      <c r="B38" s="2" t="s">
        <v>32</v>
      </c>
      <c r="C38" s="1">
        <v>728.2</v>
      </c>
      <c r="D38" s="1"/>
    </row>
    <row r="39" spans="1:4">
      <c r="A39" s="1" t="s">
        <v>84</v>
      </c>
      <c r="B39" s="2" t="s">
        <v>61</v>
      </c>
      <c r="C39" s="1">
        <v>7321.79</v>
      </c>
      <c r="D39" s="1"/>
    </row>
    <row r="40" spans="1:4">
      <c r="A40" s="1" t="s">
        <v>62</v>
      </c>
      <c r="B40" s="2" t="s">
        <v>63</v>
      </c>
      <c r="C40" s="1"/>
      <c r="D40" s="1"/>
    </row>
    <row r="41" spans="1:4">
      <c r="A41" s="1" t="s">
        <v>64</v>
      </c>
      <c r="B41" s="2" t="s">
        <v>65</v>
      </c>
      <c r="C41" s="1">
        <v>1968453.02</v>
      </c>
      <c r="D41" s="1"/>
    </row>
    <row r="42" spans="1:4">
      <c r="A42" s="1" t="s">
        <v>66</v>
      </c>
      <c r="B42" s="2" t="s">
        <v>67</v>
      </c>
      <c r="C42" s="1"/>
      <c r="D42" s="1"/>
    </row>
    <row r="43" spans="1:4">
      <c r="A43" s="1" t="s">
        <v>68</v>
      </c>
      <c r="B43" s="2" t="s">
        <v>69</v>
      </c>
      <c r="C43" s="1"/>
      <c r="D43" s="1"/>
    </row>
    <row r="44" spans="1:4">
      <c r="A44" s="1" t="s">
        <v>70</v>
      </c>
      <c r="B44" s="2" t="s">
        <v>71</v>
      </c>
      <c r="C44" s="1"/>
      <c r="D44" s="1"/>
    </row>
    <row r="45" spans="1:4">
      <c r="A45" s="1" t="s">
        <v>68</v>
      </c>
      <c r="B45" s="1" t="s">
        <v>72</v>
      </c>
      <c r="C45" s="1"/>
      <c r="D45" s="1"/>
    </row>
    <row r="46" spans="1:4">
      <c r="A46" s="1" t="s">
        <v>85</v>
      </c>
      <c r="B46" s="4">
        <v>71</v>
      </c>
      <c r="C46" s="1">
        <f>SUM(C47:C50)</f>
        <v>43673</v>
      </c>
      <c r="D46" s="1"/>
    </row>
    <row r="47" spans="1:4">
      <c r="A47" s="1" t="s">
        <v>73</v>
      </c>
      <c r="B47" s="1" t="s">
        <v>74</v>
      </c>
      <c r="C47" s="1"/>
      <c r="D47" s="1"/>
    </row>
    <row r="48" spans="1:4">
      <c r="A48" s="1" t="s">
        <v>75</v>
      </c>
      <c r="B48" s="1" t="s">
        <v>76</v>
      </c>
      <c r="C48" s="1">
        <v>43673</v>
      </c>
      <c r="D48" s="1"/>
    </row>
    <row r="49" spans="1:4">
      <c r="A49" s="3" t="s">
        <v>77</v>
      </c>
      <c r="B49" s="3" t="s">
        <v>78</v>
      </c>
      <c r="C49" s="1"/>
      <c r="D49" s="1"/>
    </row>
    <row r="50" spans="1:4">
      <c r="A50" s="3" t="s">
        <v>79</v>
      </c>
      <c r="B50" s="3" t="s">
        <v>80</v>
      </c>
      <c r="C50" s="1"/>
      <c r="D50" s="1"/>
    </row>
    <row r="51" spans="1:4" ht="30">
      <c r="A51" s="12" t="s">
        <v>88</v>
      </c>
      <c r="B51" s="1">
        <v>85</v>
      </c>
      <c r="C51" s="1">
        <f>C52</f>
        <v>-460780</v>
      </c>
      <c r="D51" s="1"/>
    </row>
    <row r="52" spans="1:4">
      <c r="A52" s="1"/>
      <c r="B52" s="1" t="s">
        <v>86</v>
      </c>
      <c r="C52" s="1">
        <v>-460780</v>
      </c>
      <c r="D52" s="1"/>
    </row>
  </sheetData>
  <mergeCells count="3">
    <mergeCell ref="A36:A37"/>
    <mergeCell ref="A4:E4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.</cp:lastModifiedBy>
  <dcterms:created xsi:type="dcterms:W3CDTF">2021-10-28T04:44:57Z</dcterms:created>
  <dcterms:modified xsi:type="dcterms:W3CDTF">2021-10-28T07:11:38Z</dcterms:modified>
</cp:coreProperties>
</file>